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VELEUČILIŠTE\FINANCIJSKI PLANOVI\Financijski plan 2024 - 2026\"/>
    </mc:Choice>
  </mc:AlternateContent>
  <xr:revisionPtr revIDLastSave="0" documentId="13_ncr:1_{EA597230-0716-48E0-98BE-1222054CAE6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6" i="1" l="1"/>
  <c r="Q74" i="1"/>
  <c r="O86" i="1" l="1"/>
  <c r="O74" i="1"/>
  <c r="K86" i="1" l="1"/>
  <c r="I86" i="1" l="1"/>
  <c r="G51" i="1"/>
  <c r="I51" i="1" s="1"/>
  <c r="K51" i="1" s="1"/>
  <c r="M51" i="1" l="1"/>
  <c r="G86" i="1"/>
  <c r="F52" i="1" l="1"/>
  <c r="G52" i="1" s="1"/>
  <c r="I52" i="1" l="1"/>
  <c r="G74" i="1"/>
  <c r="E86" i="1"/>
  <c r="E74" i="1"/>
  <c r="I74" i="1" l="1"/>
  <c r="K52" i="1"/>
  <c r="C74" i="1"/>
  <c r="M52" i="1" l="1"/>
  <c r="M74" i="1" s="1"/>
  <c r="K74" i="1"/>
  <c r="C86" i="1"/>
</calcChain>
</file>

<file path=xl/sharedStrings.xml><?xml version="1.0" encoding="utf-8"?>
<sst xmlns="http://schemas.openxmlformats.org/spreadsheetml/2006/main" count="80" uniqueCount="79">
  <si>
    <t>Dnevnice za službeni put u zemlji</t>
  </si>
  <si>
    <t>Dnevnice za službeni put u inozemstvu</t>
  </si>
  <si>
    <t>Naknade za službeni put u zemlji</t>
  </si>
  <si>
    <t>Naknade za službeni put u inozemstvu</t>
  </si>
  <si>
    <t>Ostali rashodi za službena putovanja</t>
  </si>
  <si>
    <t>Naknade za prijevoz na posao i sa posla</t>
  </si>
  <si>
    <t>Seminari, savjetovanja i simpoziji</t>
  </si>
  <si>
    <t>Tečajevi i stručni ispiti</t>
  </si>
  <si>
    <t>Uredski materijal</t>
  </si>
  <si>
    <t>Literatura</t>
  </si>
  <si>
    <t>Materijal i sredstva za čišćenje</t>
  </si>
  <si>
    <t>Službena i radna odjeća</t>
  </si>
  <si>
    <t>Ostali materijali za redovno poslovanje</t>
  </si>
  <si>
    <t xml:space="preserve">Pomoćni materijal </t>
  </si>
  <si>
    <t>Električna energija</t>
  </si>
  <si>
    <t>Plin</t>
  </si>
  <si>
    <t>Motorno gorivo</t>
  </si>
  <si>
    <t>Materijal i dijelovi za tekuće održavanje objekata</t>
  </si>
  <si>
    <t>Materijal i dijelovi za tekuće održavanje opreme</t>
  </si>
  <si>
    <t>Materijal i dijelovi za tekuće održavanje transportnih sredstava</t>
  </si>
  <si>
    <t>Sitni inventar</t>
  </si>
  <si>
    <t>Usluge telefona i sl.</t>
  </si>
  <si>
    <t>Poštarina</t>
  </si>
  <si>
    <t>Renta car i taxi</t>
  </si>
  <si>
    <t>Usluge tekućeg održavanje objekata</t>
  </si>
  <si>
    <t>Usluge tekućeg održavanje opreme</t>
  </si>
  <si>
    <t>Usluge tekućeg održavanje prijevoznih sredstava</t>
  </si>
  <si>
    <t xml:space="preserve">Ostale usluge tekućeg održavanje </t>
  </si>
  <si>
    <t>Elektronski mediji</t>
  </si>
  <si>
    <t>Tisak</t>
  </si>
  <si>
    <t>Ostale usluge promidžbe i informiranja</t>
  </si>
  <si>
    <t>Opskrba vodom</t>
  </si>
  <si>
    <t>Odvoz smeća</t>
  </si>
  <si>
    <t>Usluge čišćenja i sl.</t>
  </si>
  <si>
    <t>Komunalne usluge</t>
  </si>
  <si>
    <t>Najam objekata</t>
  </si>
  <si>
    <t>Najam opreme</t>
  </si>
  <si>
    <t>Ugovori o djelu</t>
  </si>
  <si>
    <t>Ostale intelektualne usluge</t>
  </si>
  <si>
    <t>Grafičke i tiskarske usluge</t>
  </si>
  <si>
    <t>Ostale nespomenute usluge</t>
  </si>
  <si>
    <t>Reprezentacija</t>
  </si>
  <si>
    <t>Ostali nespomenuti rashodi</t>
  </si>
  <si>
    <t>Usluge platnog prometa</t>
  </si>
  <si>
    <t>Licence</t>
  </si>
  <si>
    <t>Računalna i sl. oprema</t>
  </si>
  <si>
    <t>Opreme za održavanje objekata</t>
  </si>
  <si>
    <t>Laboratorijska oprema</t>
  </si>
  <si>
    <t>Ostali materijali i dijelovi za održavanje</t>
  </si>
  <si>
    <t>Zdravstvene i veterinarske usluge</t>
  </si>
  <si>
    <t>Premije osiguranja</t>
  </si>
  <si>
    <t>Uredska oprema i namještaj</t>
  </si>
  <si>
    <t>Instrumenti, uređaji i strojevi</t>
  </si>
  <si>
    <t>Plaća za redovan rad</t>
  </si>
  <si>
    <t>Naknade za bolest, invalidnost i sl.</t>
  </si>
  <si>
    <t>Ostali rashodi za zaposlene</t>
  </si>
  <si>
    <t>Doprinosi za zdravstveno osiguranje</t>
  </si>
  <si>
    <t>UKUPNO</t>
  </si>
  <si>
    <t>Osobni automobili</t>
  </si>
  <si>
    <t>Prihodi iz nadležnog proračuna za financiranje rashoda poslovanja</t>
  </si>
  <si>
    <t>Prihodi od pruženih usluga</t>
  </si>
  <si>
    <t>Sufinanciranje cijen usluge, participacije i sl.</t>
  </si>
  <si>
    <t>Knjige</t>
  </si>
  <si>
    <t>Financijski plan prihoda 2022.</t>
  </si>
  <si>
    <t>Prijenos između proračunskih korisninka</t>
  </si>
  <si>
    <t>Tekuće pomoći prijenos EU sredstava -nepotrošena sredstva iz 2021.</t>
  </si>
  <si>
    <t>Namjenski prihodi izvor 43 - donos</t>
  </si>
  <si>
    <t>Plan 2023 ( u eurima)</t>
  </si>
  <si>
    <t>Plan 2024 ( u eurima)</t>
  </si>
  <si>
    <t>Ostale računalne usluge</t>
  </si>
  <si>
    <t>IZVRŠENJE FINANCIJSKOG PLANA 2024.</t>
  </si>
  <si>
    <t>Financijski plan rashoda 2024.</t>
  </si>
  <si>
    <t>Rebalans 1 -22.01.2024.</t>
  </si>
  <si>
    <t>Rebalans 2 - 04.03.2024.</t>
  </si>
  <si>
    <t>Rebalans 3 - 08.07.2024.</t>
  </si>
  <si>
    <t xml:space="preserve">Rebalans 4 - 19.07.2024. </t>
  </si>
  <si>
    <t>Rebalans 5 - 07.10.2024.</t>
  </si>
  <si>
    <t>Tekuće pomoći prijenos iz županijskih proračuna</t>
  </si>
  <si>
    <t>Rebalans 6 - 16.12.2024.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</si>
</sst>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3" fillId="0" borderId="0" xfId="0" applyFont="1"/>
    <xf numFmtId="43" fontId="3" fillId="0" borderId="0" xfId="1" applyFont="1"/>
    <xf numFmtId="0" fontId="0" fillId="0" borderId="0" xfId="0" applyAlignment="1">
      <alignment horizontal="center"/>
    </xf>
    <xf numFmtId="43" fontId="4" fillId="0" borderId="0" xfId="1" applyFont="1"/>
    <xf numFmtId="43" fontId="1" fillId="0" borderId="0" xfId="1" applyFont="1"/>
    <xf numFmtId="0" fontId="0" fillId="0" borderId="0" xfId="0" applyFont="1"/>
    <xf numFmtId="43" fontId="3" fillId="0" borderId="0" xfId="1" applyFont="1" applyAlignment="1"/>
    <xf numFmtId="0" fontId="3" fillId="0" borderId="0" xfId="0" applyFont="1" applyAlignment="1"/>
    <xf numFmtId="43" fontId="2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6"/>
  <sheetViews>
    <sheetView tabSelected="1" topLeftCell="C1" workbookViewId="0">
      <selection activeCell="P72" sqref="P72"/>
    </sheetView>
  </sheetViews>
  <sheetFormatPr defaultRowHeight="15" x14ac:dyDescent="0.25"/>
  <cols>
    <col min="2" max="2" width="64" customWidth="1"/>
    <col min="3" max="3" width="21" customWidth="1"/>
    <col min="4" max="4" width="12.42578125" customWidth="1"/>
    <col min="5" max="5" width="20.28515625" customWidth="1"/>
    <col min="6" max="6" width="16.42578125" customWidth="1"/>
    <col min="7" max="7" width="19.28515625" customWidth="1"/>
    <col min="8" max="8" width="15.140625" customWidth="1"/>
    <col min="9" max="9" width="21.28515625" customWidth="1"/>
    <col min="10" max="10" width="15.140625" customWidth="1"/>
    <col min="11" max="11" width="18.140625" customWidth="1"/>
    <col min="12" max="12" width="15" customWidth="1"/>
    <col min="13" max="13" width="18.28515625" customWidth="1"/>
    <col min="14" max="14" width="15.140625" customWidth="1"/>
    <col min="15" max="15" width="16" customWidth="1"/>
    <col min="16" max="16" width="18.140625" customWidth="1"/>
    <col min="17" max="17" width="18.28515625" customWidth="1"/>
  </cols>
  <sheetData>
    <row r="1" spans="1:17" x14ac:dyDescent="0.25">
      <c r="A1" s="2" t="s">
        <v>70</v>
      </c>
      <c r="C1" s="4" t="s">
        <v>67</v>
      </c>
      <c r="D1" s="8"/>
      <c r="E1" s="8" t="s">
        <v>68</v>
      </c>
      <c r="F1" s="8"/>
      <c r="G1" t="s">
        <v>72</v>
      </c>
      <c r="I1" t="s">
        <v>73</v>
      </c>
      <c r="K1" t="s">
        <v>74</v>
      </c>
      <c r="M1" t="s">
        <v>75</v>
      </c>
      <c r="O1" t="s">
        <v>76</v>
      </c>
      <c r="Q1" t="s">
        <v>78</v>
      </c>
    </row>
    <row r="2" spans="1:17" x14ac:dyDescent="0.25">
      <c r="A2" s="2" t="s">
        <v>71</v>
      </c>
      <c r="F2" s="6"/>
    </row>
    <row r="3" spans="1:17" x14ac:dyDescent="0.25">
      <c r="F3" s="6"/>
    </row>
    <row r="4" spans="1:17" x14ac:dyDescent="0.25">
      <c r="A4">
        <v>31111</v>
      </c>
      <c r="B4" t="s">
        <v>53</v>
      </c>
      <c r="C4" s="1">
        <v>880112</v>
      </c>
      <c r="D4" s="1"/>
      <c r="E4" s="1">
        <v>1100614</v>
      </c>
      <c r="F4" s="1"/>
      <c r="G4" s="1">
        <v>1100614</v>
      </c>
      <c r="I4" s="1">
        <v>1100614</v>
      </c>
      <c r="K4" s="1">
        <v>1100614</v>
      </c>
      <c r="M4" s="1">
        <v>1100614</v>
      </c>
      <c r="O4" s="1">
        <v>1100614</v>
      </c>
      <c r="P4" s="7">
        <v>77000</v>
      </c>
      <c r="Q4" s="1">
        <v>1177614</v>
      </c>
    </row>
    <row r="5" spans="1:17" x14ac:dyDescent="0.25">
      <c r="A5">
        <v>31215</v>
      </c>
      <c r="B5" t="s">
        <v>54</v>
      </c>
      <c r="C5" s="1">
        <v>1000</v>
      </c>
      <c r="D5" s="1"/>
      <c r="E5" s="1">
        <v>5000</v>
      </c>
      <c r="F5" s="1"/>
      <c r="G5" s="1">
        <v>5000</v>
      </c>
      <c r="I5" s="1">
        <v>5000</v>
      </c>
      <c r="K5" s="1">
        <v>5000</v>
      </c>
      <c r="M5" s="1">
        <v>5000</v>
      </c>
      <c r="O5" s="1">
        <v>5000</v>
      </c>
      <c r="P5" s="7">
        <v>-3000</v>
      </c>
      <c r="Q5" s="1">
        <v>2000</v>
      </c>
    </row>
    <row r="6" spans="1:17" x14ac:dyDescent="0.25">
      <c r="A6">
        <v>31219</v>
      </c>
      <c r="B6" t="s">
        <v>55</v>
      </c>
      <c r="C6" s="1">
        <v>20000</v>
      </c>
      <c r="D6" s="1"/>
      <c r="E6" s="1">
        <v>40000</v>
      </c>
      <c r="F6" s="1"/>
      <c r="G6" s="1">
        <v>40000</v>
      </c>
      <c r="I6" s="1">
        <v>40000</v>
      </c>
      <c r="K6" s="1">
        <v>40000</v>
      </c>
      <c r="M6" s="1">
        <v>40000</v>
      </c>
      <c r="O6" s="1">
        <v>40000</v>
      </c>
      <c r="P6" s="7">
        <v>-5000</v>
      </c>
      <c r="Q6" s="1">
        <v>35000</v>
      </c>
    </row>
    <row r="7" spans="1:17" x14ac:dyDescent="0.25">
      <c r="A7">
        <v>31321</v>
      </c>
      <c r="B7" t="s">
        <v>56</v>
      </c>
      <c r="C7" s="1">
        <v>146000</v>
      </c>
      <c r="D7" s="1"/>
      <c r="E7" s="1">
        <v>186000</v>
      </c>
      <c r="F7" s="1"/>
      <c r="G7" s="1">
        <v>186000</v>
      </c>
      <c r="I7" s="1">
        <v>186000</v>
      </c>
      <c r="K7" s="1">
        <v>186000</v>
      </c>
      <c r="M7" s="1">
        <v>186000</v>
      </c>
      <c r="O7" s="1">
        <v>186000</v>
      </c>
      <c r="P7" s="7">
        <v>9000</v>
      </c>
      <c r="Q7" s="1">
        <v>195000</v>
      </c>
    </row>
    <row r="8" spans="1:17" x14ac:dyDescent="0.25">
      <c r="C8" s="3"/>
      <c r="D8" s="3"/>
      <c r="E8" s="3"/>
      <c r="F8" s="3"/>
      <c r="G8" s="3"/>
      <c r="I8" s="3"/>
      <c r="K8" s="3"/>
      <c r="M8" s="3"/>
      <c r="O8" s="3"/>
      <c r="P8" s="7"/>
    </row>
    <row r="9" spans="1:17" x14ac:dyDescent="0.25">
      <c r="A9">
        <v>32111</v>
      </c>
      <c r="B9" t="s">
        <v>0</v>
      </c>
      <c r="C9" s="1">
        <v>2000</v>
      </c>
      <c r="D9" s="1"/>
      <c r="E9" s="1">
        <v>2000</v>
      </c>
      <c r="F9" s="1"/>
      <c r="G9" s="1">
        <v>2000</v>
      </c>
      <c r="I9" s="1">
        <v>2000</v>
      </c>
      <c r="K9" s="1">
        <v>2000</v>
      </c>
      <c r="M9" s="1">
        <v>2000</v>
      </c>
      <c r="O9" s="1">
        <v>2000</v>
      </c>
      <c r="P9" s="7">
        <v>1800</v>
      </c>
      <c r="Q9" s="1">
        <v>3800</v>
      </c>
    </row>
    <row r="10" spans="1:17" x14ac:dyDescent="0.25">
      <c r="A10">
        <v>32112</v>
      </c>
      <c r="B10" t="s">
        <v>1</v>
      </c>
      <c r="C10" s="1">
        <v>2000</v>
      </c>
      <c r="D10" s="1"/>
      <c r="E10" s="1">
        <v>2000</v>
      </c>
      <c r="F10" s="1"/>
      <c r="G10" s="1">
        <v>2000</v>
      </c>
      <c r="I10" s="1">
        <v>2000</v>
      </c>
      <c r="K10" s="1">
        <v>2000</v>
      </c>
      <c r="M10" s="1">
        <v>2000</v>
      </c>
      <c r="O10" s="1">
        <v>2000</v>
      </c>
      <c r="P10" s="7">
        <v>-1800</v>
      </c>
      <c r="Q10" s="1">
        <v>200</v>
      </c>
    </row>
    <row r="11" spans="1:17" x14ac:dyDescent="0.25">
      <c r="A11">
        <v>32113</v>
      </c>
      <c r="B11" t="s">
        <v>2</v>
      </c>
      <c r="C11" s="1">
        <v>1000</v>
      </c>
      <c r="D11" s="1"/>
      <c r="E11" s="1">
        <v>1000</v>
      </c>
      <c r="F11" s="1"/>
      <c r="G11" s="1">
        <v>1000</v>
      </c>
      <c r="I11" s="1">
        <v>1000</v>
      </c>
      <c r="K11" s="1">
        <v>1000</v>
      </c>
      <c r="M11" s="1">
        <v>1000</v>
      </c>
      <c r="O11" s="1">
        <v>1000</v>
      </c>
      <c r="P11" s="7">
        <v>5000</v>
      </c>
      <c r="Q11" s="1">
        <v>6000</v>
      </c>
    </row>
    <row r="12" spans="1:17" x14ac:dyDescent="0.25">
      <c r="A12">
        <v>32115</v>
      </c>
      <c r="B12" t="s">
        <v>3</v>
      </c>
      <c r="C12" s="1">
        <v>1000</v>
      </c>
      <c r="D12" s="1"/>
      <c r="E12" s="1">
        <v>1000</v>
      </c>
      <c r="F12" s="1"/>
      <c r="G12" s="1">
        <v>1000</v>
      </c>
      <c r="I12" s="1">
        <v>1000</v>
      </c>
      <c r="K12" s="1">
        <v>1000</v>
      </c>
      <c r="M12" s="1">
        <v>1000</v>
      </c>
      <c r="O12" s="1">
        <v>1000</v>
      </c>
      <c r="P12" s="7">
        <v>-1000</v>
      </c>
    </row>
    <row r="13" spans="1:17" x14ac:dyDescent="0.25">
      <c r="A13">
        <v>32119</v>
      </c>
      <c r="B13" t="s">
        <v>4</v>
      </c>
      <c r="C13" s="1">
        <v>1000</v>
      </c>
      <c r="D13" s="1"/>
      <c r="E13" s="1">
        <v>1000</v>
      </c>
      <c r="F13" s="1"/>
      <c r="G13" s="1">
        <v>1000</v>
      </c>
      <c r="I13" s="1">
        <v>1000</v>
      </c>
      <c r="K13" s="1">
        <v>1000</v>
      </c>
      <c r="M13" s="1">
        <v>1000</v>
      </c>
      <c r="O13" s="1">
        <v>1000</v>
      </c>
      <c r="P13" s="7">
        <v>2000</v>
      </c>
      <c r="Q13" s="1">
        <v>3000</v>
      </c>
    </row>
    <row r="14" spans="1:17" x14ac:dyDescent="0.25">
      <c r="A14">
        <v>32121</v>
      </c>
      <c r="B14" t="s">
        <v>5</v>
      </c>
      <c r="C14" s="1">
        <v>50000</v>
      </c>
      <c r="D14" s="1"/>
      <c r="E14" s="1">
        <v>60000</v>
      </c>
      <c r="F14" s="7">
        <v>-4000</v>
      </c>
      <c r="G14" s="1">
        <v>56000</v>
      </c>
      <c r="I14" s="1">
        <v>56000</v>
      </c>
      <c r="K14" s="1">
        <v>56000</v>
      </c>
      <c r="M14" s="1">
        <v>56000</v>
      </c>
      <c r="O14" s="1">
        <v>56000</v>
      </c>
      <c r="P14" s="6"/>
      <c r="Q14" s="1">
        <v>56000</v>
      </c>
    </row>
    <row r="15" spans="1:17" x14ac:dyDescent="0.25">
      <c r="A15">
        <v>32131</v>
      </c>
      <c r="B15" t="s">
        <v>6</v>
      </c>
      <c r="C15" s="1">
        <v>30000</v>
      </c>
      <c r="D15" s="1"/>
      <c r="E15" s="1">
        <v>25000</v>
      </c>
      <c r="F15" s="1"/>
      <c r="G15" s="1">
        <v>25000</v>
      </c>
      <c r="I15" s="1">
        <v>25000</v>
      </c>
      <c r="K15" s="1">
        <v>25000</v>
      </c>
      <c r="M15" s="1">
        <v>25000</v>
      </c>
      <c r="O15" s="1">
        <v>25000</v>
      </c>
      <c r="P15" s="6"/>
      <c r="Q15" s="1">
        <v>25000</v>
      </c>
    </row>
    <row r="16" spans="1:17" x14ac:dyDescent="0.25">
      <c r="A16">
        <v>32132</v>
      </c>
      <c r="B16" t="s">
        <v>7</v>
      </c>
      <c r="C16" s="1">
        <v>10000</v>
      </c>
      <c r="D16" s="1"/>
      <c r="E16" s="1">
        <v>5000</v>
      </c>
      <c r="F16" s="1"/>
      <c r="G16" s="1">
        <v>5000</v>
      </c>
      <c r="I16" s="1">
        <v>5000</v>
      </c>
      <c r="K16" s="1">
        <v>5000</v>
      </c>
      <c r="M16" s="1">
        <v>5000</v>
      </c>
      <c r="O16" s="1">
        <v>5000</v>
      </c>
      <c r="P16" s="6"/>
      <c r="Q16" s="1">
        <v>5000</v>
      </c>
    </row>
    <row r="17" spans="1:17" x14ac:dyDescent="0.25">
      <c r="C17" s="3"/>
      <c r="D17" s="3"/>
      <c r="E17" s="3"/>
      <c r="F17" s="3"/>
      <c r="G17" s="3"/>
      <c r="I17" s="3"/>
      <c r="K17" s="3"/>
      <c r="M17" s="3"/>
      <c r="O17" s="3"/>
      <c r="P17" s="6"/>
      <c r="Q17" s="3"/>
    </row>
    <row r="18" spans="1:17" x14ac:dyDescent="0.25">
      <c r="A18">
        <v>32211</v>
      </c>
      <c r="B18" t="s">
        <v>8</v>
      </c>
      <c r="C18" s="1">
        <v>6592</v>
      </c>
      <c r="D18" s="1"/>
      <c r="E18" s="1">
        <v>7000</v>
      </c>
      <c r="F18" s="1"/>
      <c r="G18" s="1">
        <v>7000</v>
      </c>
      <c r="I18" s="1">
        <v>7000</v>
      </c>
      <c r="K18" s="1">
        <v>7000</v>
      </c>
      <c r="M18" s="1">
        <v>7000</v>
      </c>
      <c r="O18" s="1">
        <v>7000</v>
      </c>
      <c r="P18" s="6"/>
      <c r="Q18" s="1">
        <v>7000</v>
      </c>
    </row>
    <row r="19" spans="1:17" x14ac:dyDescent="0.25">
      <c r="A19">
        <v>32212</v>
      </c>
      <c r="B19" t="s">
        <v>9</v>
      </c>
      <c r="C19" s="1">
        <v>2000</v>
      </c>
      <c r="D19" s="1"/>
      <c r="E19" s="1">
        <v>2000</v>
      </c>
      <c r="F19" s="1"/>
      <c r="G19" s="1">
        <v>2000</v>
      </c>
      <c r="I19" s="1">
        <v>2000</v>
      </c>
      <c r="K19" s="1">
        <v>2000</v>
      </c>
      <c r="M19" s="1">
        <v>2000</v>
      </c>
      <c r="O19" s="1">
        <v>2000</v>
      </c>
      <c r="P19" s="6"/>
      <c r="Q19" s="1">
        <v>2000</v>
      </c>
    </row>
    <row r="20" spans="1:17" x14ac:dyDescent="0.25">
      <c r="A20">
        <v>32214</v>
      </c>
      <c r="B20" t="s">
        <v>10</v>
      </c>
      <c r="C20" s="1">
        <v>2000</v>
      </c>
      <c r="D20" s="1"/>
      <c r="E20" s="1">
        <v>2000</v>
      </c>
      <c r="F20" s="1"/>
      <c r="G20" s="1">
        <v>2000</v>
      </c>
      <c r="I20" s="1">
        <v>2000</v>
      </c>
      <c r="K20" s="1">
        <v>2000</v>
      </c>
      <c r="M20" s="1">
        <v>2000</v>
      </c>
      <c r="O20" s="1">
        <v>2000</v>
      </c>
      <c r="P20" s="6"/>
      <c r="Q20" s="1">
        <v>2000</v>
      </c>
    </row>
    <row r="21" spans="1:17" x14ac:dyDescent="0.25">
      <c r="A21">
        <v>32215</v>
      </c>
      <c r="B21" t="s">
        <v>11</v>
      </c>
      <c r="C21" s="1">
        <v>2000</v>
      </c>
      <c r="D21" s="1"/>
      <c r="E21" s="1">
        <v>2000</v>
      </c>
      <c r="F21" s="1"/>
      <c r="G21" s="1">
        <v>2000</v>
      </c>
      <c r="I21" s="1">
        <v>2000</v>
      </c>
      <c r="K21" s="1">
        <v>2000</v>
      </c>
      <c r="M21" s="1">
        <v>2000</v>
      </c>
      <c r="O21" s="1">
        <v>2000</v>
      </c>
      <c r="P21" s="6"/>
      <c r="Q21" s="1">
        <v>2000</v>
      </c>
    </row>
    <row r="22" spans="1:17" x14ac:dyDescent="0.25">
      <c r="A22">
        <v>32219</v>
      </c>
      <c r="B22" t="s">
        <v>12</v>
      </c>
      <c r="C22" s="1">
        <v>3000</v>
      </c>
      <c r="D22" s="1"/>
      <c r="E22" s="1">
        <v>5000</v>
      </c>
      <c r="F22" s="1"/>
      <c r="G22" s="1">
        <v>5000</v>
      </c>
      <c r="I22" s="1">
        <v>5000</v>
      </c>
      <c r="K22" s="1">
        <v>5000</v>
      </c>
      <c r="M22" s="1">
        <v>5000</v>
      </c>
      <c r="O22" s="1">
        <v>5000</v>
      </c>
      <c r="P22" s="6"/>
      <c r="Q22" s="1">
        <v>5000</v>
      </c>
    </row>
    <row r="23" spans="1:17" x14ac:dyDescent="0.25">
      <c r="A23">
        <v>32222</v>
      </c>
      <c r="B23" t="s">
        <v>13</v>
      </c>
      <c r="C23" s="1">
        <v>2000</v>
      </c>
      <c r="D23" s="1"/>
      <c r="E23" s="10">
        <v>2000</v>
      </c>
      <c r="F23" s="9"/>
      <c r="G23" s="10">
        <v>2000</v>
      </c>
      <c r="I23" s="10">
        <v>2000</v>
      </c>
      <c r="K23" s="10">
        <v>2000</v>
      </c>
      <c r="M23" s="10">
        <v>2000</v>
      </c>
      <c r="O23" s="10">
        <v>2000</v>
      </c>
      <c r="P23" s="6"/>
      <c r="Q23" s="10">
        <v>2000</v>
      </c>
    </row>
    <row r="24" spans="1:17" x14ac:dyDescent="0.25">
      <c r="A24">
        <v>32231</v>
      </c>
      <c r="B24" s="11" t="s">
        <v>14</v>
      </c>
      <c r="C24" s="1">
        <v>50000</v>
      </c>
      <c r="D24" s="1"/>
      <c r="E24" s="1">
        <v>30752</v>
      </c>
      <c r="F24" s="1"/>
      <c r="G24" s="1">
        <v>30752</v>
      </c>
      <c r="I24" s="1">
        <v>30752</v>
      </c>
      <c r="J24" s="7">
        <v>25248</v>
      </c>
      <c r="K24" s="1">
        <v>56000</v>
      </c>
      <c r="M24" s="1">
        <v>56000</v>
      </c>
      <c r="O24" s="1">
        <v>56000</v>
      </c>
      <c r="P24" s="6"/>
      <c r="Q24" s="1">
        <v>56000</v>
      </c>
    </row>
    <row r="25" spans="1:17" x14ac:dyDescent="0.25">
      <c r="A25">
        <v>32233</v>
      </c>
      <c r="B25" s="11" t="s">
        <v>15</v>
      </c>
      <c r="C25" s="1">
        <v>65516</v>
      </c>
      <c r="D25" s="1"/>
      <c r="E25" s="1">
        <v>50000</v>
      </c>
      <c r="G25" s="1">
        <v>50000</v>
      </c>
      <c r="I25" s="1">
        <v>50000</v>
      </c>
      <c r="K25" s="1">
        <v>50000</v>
      </c>
      <c r="M25" s="1">
        <v>50000</v>
      </c>
      <c r="O25" s="1">
        <v>50000</v>
      </c>
      <c r="P25" s="6"/>
      <c r="Q25" s="1">
        <v>50000</v>
      </c>
    </row>
    <row r="26" spans="1:17" x14ac:dyDescent="0.25">
      <c r="A26">
        <v>32234</v>
      </c>
      <c r="B26" t="s">
        <v>16</v>
      </c>
      <c r="C26" s="1">
        <v>2000</v>
      </c>
      <c r="D26" s="1"/>
      <c r="E26" s="1">
        <v>2000</v>
      </c>
      <c r="G26" s="1">
        <v>2000</v>
      </c>
      <c r="I26" s="1">
        <v>2000</v>
      </c>
      <c r="K26" s="1">
        <v>2000</v>
      </c>
      <c r="M26" s="1">
        <v>2000</v>
      </c>
      <c r="O26" s="1">
        <v>2000</v>
      </c>
      <c r="P26" s="6"/>
      <c r="Q26" s="1">
        <v>2000</v>
      </c>
    </row>
    <row r="27" spans="1:17" x14ac:dyDescent="0.25">
      <c r="A27">
        <v>32241</v>
      </c>
      <c r="B27" t="s">
        <v>17</v>
      </c>
      <c r="C27" s="1">
        <v>1000</v>
      </c>
      <c r="D27" s="1"/>
      <c r="E27" s="1">
        <v>1000</v>
      </c>
      <c r="G27" s="1">
        <v>1000</v>
      </c>
      <c r="I27" s="1">
        <v>1000</v>
      </c>
      <c r="K27" s="1">
        <v>1000</v>
      </c>
      <c r="M27" s="1">
        <v>1000</v>
      </c>
      <c r="O27" s="1">
        <v>1000</v>
      </c>
      <c r="P27" s="6"/>
      <c r="Q27" s="1">
        <v>1000</v>
      </c>
    </row>
    <row r="28" spans="1:17" x14ac:dyDescent="0.25">
      <c r="A28">
        <v>32242</v>
      </c>
      <c r="B28" t="s">
        <v>18</v>
      </c>
      <c r="C28" s="1">
        <v>1000</v>
      </c>
      <c r="D28" s="1"/>
      <c r="E28" s="1">
        <v>1000</v>
      </c>
      <c r="G28" s="1">
        <v>1000</v>
      </c>
      <c r="I28" s="1">
        <v>1000</v>
      </c>
      <c r="K28" s="1">
        <v>1000</v>
      </c>
      <c r="M28" s="1">
        <v>1000</v>
      </c>
      <c r="O28" s="1">
        <v>1000</v>
      </c>
      <c r="P28" s="6"/>
      <c r="Q28" s="1">
        <v>1000</v>
      </c>
    </row>
    <row r="29" spans="1:17" x14ac:dyDescent="0.25">
      <c r="A29">
        <v>32243</v>
      </c>
      <c r="B29" t="s">
        <v>19</v>
      </c>
      <c r="C29" s="1">
        <v>500</v>
      </c>
      <c r="D29" s="1"/>
      <c r="E29" s="1">
        <v>500</v>
      </c>
      <c r="F29" s="1"/>
      <c r="G29" s="1">
        <v>500</v>
      </c>
      <c r="I29" s="1">
        <v>500</v>
      </c>
      <c r="K29" s="1">
        <v>500</v>
      </c>
      <c r="M29" s="1">
        <v>500</v>
      </c>
      <c r="O29" s="1">
        <v>500</v>
      </c>
      <c r="P29" s="6"/>
      <c r="Q29" s="1">
        <v>500</v>
      </c>
    </row>
    <row r="30" spans="1:17" x14ac:dyDescent="0.25">
      <c r="A30">
        <v>32244</v>
      </c>
      <c r="B30" t="s">
        <v>48</v>
      </c>
      <c r="C30" s="1">
        <v>500</v>
      </c>
      <c r="D30" s="1"/>
      <c r="E30" s="1">
        <v>500</v>
      </c>
      <c r="F30" s="1"/>
      <c r="G30" s="1">
        <v>500</v>
      </c>
      <c r="I30" s="1">
        <v>500</v>
      </c>
      <c r="K30" s="1">
        <v>500</v>
      </c>
      <c r="M30" s="1">
        <v>500</v>
      </c>
      <c r="O30" s="1">
        <v>500</v>
      </c>
      <c r="P30" s="6"/>
      <c r="Q30" s="1">
        <v>500</v>
      </c>
    </row>
    <row r="31" spans="1:17" x14ac:dyDescent="0.25">
      <c r="A31">
        <v>32251</v>
      </c>
      <c r="B31" t="s">
        <v>20</v>
      </c>
      <c r="C31" s="1">
        <v>5000</v>
      </c>
      <c r="D31" s="7"/>
      <c r="E31" s="1">
        <v>5000</v>
      </c>
      <c r="F31" s="1"/>
      <c r="G31" s="1">
        <v>5000</v>
      </c>
      <c r="I31" s="1">
        <v>5000</v>
      </c>
      <c r="K31" s="1">
        <v>5000</v>
      </c>
      <c r="M31" s="1">
        <v>5000</v>
      </c>
      <c r="O31" s="1">
        <v>5000</v>
      </c>
      <c r="P31" s="6"/>
      <c r="Q31" s="1">
        <v>5000</v>
      </c>
    </row>
    <row r="32" spans="1:17" x14ac:dyDescent="0.25">
      <c r="C32" s="3"/>
      <c r="D32" s="3"/>
      <c r="E32" s="3"/>
      <c r="F32" s="3"/>
      <c r="G32" s="3"/>
      <c r="I32" s="3"/>
      <c r="K32" s="3"/>
      <c r="M32" s="3"/>
      <c r="O32" s="3"/>
      <c r="P32" s="6"/>
      <c r="Q32" s="3"/>
    </row>
    <row r="33" spans="1:17" x14ac:dyDescent="0.25">
      <c r="A33">
        <v>32311</v>
      </c>
      <c r="B33" t="s">
        <v>21</v>
      </c>
      <c r="C33" s="1">
        <v>8000</v>
      </c>
      <c r="D33" s="1"/>
      <c r="E33" s="1">
        <v>8000</v>
      </c>
      <c r="F33" s="1"/>
      <c r="G33" s="1">
        <v>8000</v>
      </c>
      <c r="I33" s="1">
        <v>8000</v>
      </c>
      <c r="K33" s="1">
        <v>8000</v>
      </c>
      <c r="M33" s="1">
        <v>8000</v>
      </c>
      <c r="O33" s="1">
        <v>8000</v>
      </c>
      <c r="P33" s="6"/>
      <c r="Q33" s="1">
        <v>8000</v>
      </c>
    </row>
    <row r="34" spans="1:17" x14ac:dyDescent="0.25">
      <c r="A34">
        <v>32313</v>
      </c>
      <c r="B34" t="s">
        <v>22</v>
      </c>
      <c r="C34" s="1">
        <v>500</v>
      </c>
      <c r="D34" s="1"/>
      <c r="E34" s="1">
        <v>500</v>
      </c>
      <c r="F34" s="1"/>
      <c r="G34" s="1">
        <v>500</v>
      </c>
      <c r="H34" s="7">
        <v>2500</v>
      </c>
      <c r="I34" s="1">
        <v>3000</v>
      </c>
      <c r="K34" s="1">
        <v>3000</v>
      </c>
      <c r="M34" s="1">
        <v>3000</v>
      </c>
      <c r="O34" s="1">
        <v>3000</v>
      </c>
      <c r="P34" s="6"/>
      <c r="Q34" s="1">
        <v>3000</v>
      </c>
    </row>
    <row r="35" spans="1:17" x14ac:dyDescent="0.25">
      <c r="A35">
        <v>32314</v>
      </c>
      <c r="B35" t="s">
        <v>23</v>
      </c>
      <c r="C35" s="1">
        <v>3500</v>
      </c>
      <c r="D35" s="7"/>
      <c r="E35" s="1">
        <v>11500</v>
      </c>
      <c r="F35" s="1"/>
      <c r="G35" s="1">
        <v>11500</v>
      </c>
      <c r="I35" s="1">
        <v>11500</v>
      </c>
      <c r="K35" s="1">
        <v>11500</v>
      </c>
      <c r="M35" s="1">
        <v>11500</v>
      </c>
      <c r="N35" s="19"/>
      <c r="O35" s="1">
        <v>11500</v>
      </c>
      <c r="P35" s="6"/>
      <c r="Q35" s="1">
        <v>11500</v>
      </c>
    </row>
    <row r="36" spans="1:17" x14ac:dyDescent="0.25">
      <c r="A36">
        <v>32321</v>
      </c>
      <c r="B36" t="s">
        <v>24</v>
      </c>
      <c r="C36" s="1">
        <v>2000</v>
      </c>
      <c r="D36" s="1"/>
      <c r="E36" s="1">
        <v>2000</v>
      </c>
      <c r="F36" s="1"/>
      <c r="G36" s="1">
        <v>2000</v>
      </c>
      <c r="I36" s="1">
        <v>2000</v>
      </c>
      <c r="J36" s="1"/>
      <c r="K36" s="1">
        <v>2000</v>
      </c>
      <c r="L36" s="18">
        <v>3375</v>
      </c>
      <c r="M36" s="1">
        <v>5375</v>
      </c>
      <c r="N36" s="18">
        <v>2500</v>
      </c>
      <c r="O36" s="1">
        <v>7875</v>
      </c>
      <c r="P36" s="6"/>
      <c r="Q36" s="1">
        <v>7875</v>
      </c>
    </row>
    <row r="37" spans="1:17" x14ac:dyDescent="0.25">
      <c r="A37">
        <v>32322</v>
      </c>
      <c r="B37" t="s">
        <v>25</v>
      </c>
      <c r="C37" s="1">
        <v>2000</v>
      </c>
      <c r="D37" s="7"/>
      <c r="E37" s="10">
        <v>2000</v>
      </c>
      <c r="F37" s="9"/>
      <c r="G37" s="10">
        <v>2000</v>
      </c>
      <c r="I37" s="10">
        <v>2000</v>
      </c>
      <c r="K37" s="10">
        <v>2000</v>
      </c>
      <c r="L37" s="17"/>
      <c r="M37" s="10">
        <v>2000</v>
      </c>
      <c r="N37" s="17">
        <v>7000</v>
      </c>
      <c r="O37" s="1">
        <v>9000</v>
      </c>
      <c r="P37" s="6"/>
      <c r="Q37" s="1">
        <v>9000</v>
      </c>
    </row>
    <row r="38" spans="1:17" x14ac:dyDescent="0.25">
      <c r="A38">
        <v>32323</v>
      </c>
      <c r="B38" t="s">
        <v>26</v>
      </c>
      <c r="C38" s="1">
        <v>500</v>
      </c>
      <c r="D38" s="1"/>
      <c r="E38" s="1">
        <v>1000</v>
      </c>
      <c r="F38" s="1"/>
      <c r="G38" s="1">
        <v>1000</v>
      </c>
      <c r="I38" s="1">
        <v>1000</v>
      </c>
      <c r="K38" s="1">
        <v>1000</v>
      </c>
      <c r="M38" s="1">
        <v>1000</v>
      </c>
      <c r="N38" s="19"/>
      <c r="O38" s="1">
        <v>1000</v>
      </c>
      <c r="P38" s="6"/>
      <c r="Q38" s="1">
        <v>1000</v>
      </c>
    </row>
    <row r="39" spans="1:17" x14ac:dyDescent="0.25">
      <c r="A39">
        <v>32329</v>
      </c>
      <c r="B39" t="s">
        <v>27</v>
      </c>
      <c r="C39" s="1">
        <v>500</v>
      </c>
      <c r="D39" s="1"/>
      <c r="E39" s="1">
        <v>1000</v>
      </c>
      <c r="F39" s="1"/>
      <c r="G39" s="1">
        <v>1000</v>
      </c>
      <c r="I39" s="1">
        <v>1000</v>
      </c>
      <c r="K39" s="1">
        <v>1000</v>
      </c>
      <c r="M39" s="1">
        <v>1000</v>
      </c>
      <c r="O39" s="1">
        <v>1000</v>
      </c>
      <c r="P39" s="6"/>
      <c r="Q39" s="1">
        <v>1000</v>
      </c>
    </row>
    <row r="40" spans="1:17" x14ac:dyDescent="0.25">
      <c r="A40">
        <v>32331</v>
      </c>
      <c r="B40" t="s">
        <v>28</v>
      </c>
      <c r="C40" s="1">
        <v>5000</v>
      </c>
      <c r="D40" s="1"/>
      <c r="E40" s="1">
        <v>5000</v>
      </c>
      <c r="F40" s="1"/>
      <c r="G40" s="1">
        <v>5000</v>
      </c>
      <c r="I40" s="1">
        <v>5000</v>
      </c>
      <c r="K40" s="1">
        <v>5000</v>
      </c>
      <c r="M40" s="1">
        <v>5000</v>
      </c>
      <c r="O40" s="1">
        <v>5000</v>
      </c>
      <c r="P40" s="6"/>
      <c r="Q40" s="1">
        <v>5000</v>
      </c>
    </row>
    <row r="41" spans="1:17" x14ac:dyDescent="0.25">
      <c r="A41">
        <v>32332</v>
      </c>
      <c r="B41" t="s">
        <v>29</v>
      </c>
      <c r="C41" s="1">
        <v>1000</v>
      </c>
      <c r="D41" s="1"/>
      <c r="E41" s="1">
        <v>1000</v>
      </c>
      <c r="F41" s="1"/>
      <c r="G41" s="1">
        <v>1000</v>
      </c>
      <c r="I41" s="1">
        <v>1000</v>
      </c>
      <c r="K41" s="1">
        <v>1000</v>
      </c>
      <c r="M41" s="1">
        <v>1000</v>
      </c>
      <c r="O41" s="1">
        <v>1000</v>
      </c>
      <c r="P41" s="6"/>
      <c r="Q41" s="1">
        <v>1000</v>
      </c>
    </row>
    <row r="42" spans="1:17" x14ac:dyDescent="0.25">
      <c r="A42">
        <v>32339</v>
      </c>
      <c r="B42" t="s">
        <v>30</v>
      </c>
      <c r="C42" s="1">
        <v>14000</v>
      </c>
      <c r="D42" s="1"/>
      <c r="E42" s="1">
        <v>14000</v>
      </c>
      <c r="F42" s="12">
        <v>8125</v>
      </c>
      <c r="G42" s="5">
        <v>22125</v>
      </c>
      <c r="I42" s="5">
        <v>22125</v>
      </c>
      <c r="K42" s="5">
        <v>22125</v>
      </c>
      <c r="M42" s="5">
        <v>22125</v>
      </c>
      <c r="O42" s="5">
        <v>22125</v>
      </c>
      <c r="P42" s="6"/>
      <c r="Q42" s="5">
        <v>22125</v>
      </c>
    </row>
    <row r="43" spans="1:17" x14ac:dyDescent="0.25">
      <c r="A43">
        <v>32341</v>
      </c>
      <c r="B43" t="s">
        <v>31</v>
      </c>
      <c r="C43" s="1">
        <v>7000</v>
      </c>
      <c r="D43" s="1"/>
      <c r="E43" s="1">
        <v>7000</v>
      </c>
      <c r="F43" s="12"/>
      <c r="G43" s="1">
        <v>7000</v>
      </c>
      <c r="I43" s="1">
        <v>7000</v>
      </c>
      <c r="K43" s="1">
        <v>7000</v>
      </c>
      <c r="M43" s="1">
        <v>7000</v>
      </c>
      <c r="O43" s="1">
        <v>7000</v>
      </c>
      <c r="P43" s="6"/>
      <c r="Q43" s="1">
        <v>7000</v>
      </c>
    </row>
    <row r="44" spans="1:17" x14ac:dyDescent="0.25">
      <c r="A44">
        <v>32342</v>
      </c>
      <c r="B44" t="s">
        <v>32</v>
      </c>
      <c r="C44" s="1">
        <v>3000</v>
      </c>
      <c r="D44" s="1"/>
      <c r="E44" s="1">
        <v>3000</v>
      </c>
      <c r="F44" s="12"/>
      <c r="G44" s="1">
        <v>3000</v>
      </c>
      <c r="I44" s="1">
        <v>3000</v>
      </c>
      <c r="K44" s="1">
        <v>3000</v>
      </c>
      <c r="M44" s="1">
        <v>3000</v>
      </c>
      <c r="O44" s="1">
        <v>3000</v>
      </c>
      <c r="P44" s="6"/>
      <c r="Q44" s="1">
        <v>3000</v>
      </c>
    </row>
    <row r="45" spans="1:17" x14ac:dyDescent="0.25">
      <c r="A45">
        <v>32345</v>
      </c>
      <c r="B45" t="s">
        <v>33</v>
      </c>
      <c r="C45" s="1">
        <v>1000</v>
      </c>
      <c r="D45" s="1"/>
      <c r="E45" s="1">
        <v>1000</v>
      </c>
      <c r="F45" s="12"/>
      <c r="G45" s="1">
        <v>1000</v>
      </c>
      <c r="I45" s="1">
        <v>1000</v>
      </c>
      <c r="K45" s="1">
        <v>1000</v>
      </c>
      <c r="M45" s="1">
        <v>1000</v>
      </c>
      <c r="O45" s="1">
        <v>1000</v>
      </c>
      <c r="P45" s="6"/>
      <c r="Q45" s="1">
        <v>1000</v>
      </c>
    </row>
    <row r="46" spans="1:17" x14ac:dyDescent="0.25">
      <c r="A46">
        <v>32347</v>
      </c>
      <c r="B46" t="s">
        <v>34</v>
      </c>
      <c r="C46" s="1">
        <v>7000</v>
      </c>
      <c r="D46" s="1"/>
      <c r="E46" s="1">
        <v>7000</v>
      </c>
      <c r="F46" s="12"/>
      <c r="G46" s="1">
        <v>7000</v>
      </c>
      <c r="I46" s="1">
        <v>7000</v>
      </c>
      <c r="K46" s="1">
        <v>7000</v>
      </c>
      <c r="M46" s="1">
        <v>7000</v>
      </c>
      <c r="O46" s="1">
        <v>7000</v>
      </c>
      <c r="P46" s="6"/>
      <c r="Q46" s="1">
        <v>7000</v>
      </c>
    </row>
    <row r="47" spans="1:17" x14ac:dyDescent="0.25">
      <c r="A47">
        <v>32352</v>
      </c>
      <c r="B47" t="s">
        <v>35</v>
      </c>
      <c r="C47" s="1">
        <v>9000</v>
      </c>
      <c r="D47" s="1"/>
      <c r="E47" s="1">
        <v>4000</v>
      </c>
      <c r="F47" s="12"/>
      <c r="G47" s="1">
        <v>4000</v>
      </c>
      <c r="I47" s="1">
        <v>4000</v>
      </c>
      <c r="K47" s="1">
        <v>4000</v>
      </c>
      <c r="M47" s="1">
        <v>4000</v>
      </c>
      <c r="O47" s="1">
        <v>4000</v>
      </c>
      <c r="P47" s="6"/>
      <c r="Q47" s="1">
        <v>4000</v>
      </c>
    </row>
    <row r="48" spans="1:17" x14ac:dyDescent="0.25">
      <c r="A48">
        <v>32353</v>
      </c>
      <c r="B48" t="s">
        <v>36</v>
      </c>
      <c r="C48" s="1">
        <v>3000</v>
      </c>
      <c r="D48" s="1"/>
      <c r="E48" s="1">
        <v>1000</v>
      </c>
      <c r="F48" s="12"/>
      <c r="G48" s="1">
        <v>1000</v>
      </c>
      <c r="I48" s="1">
        <v>1000</v>
      </c>
      <c r="K48" s="1">
        <v>1000</v>
      </c>
      <c r="M48" s="1">
        <v>1000</v>
      </c>
      <c r="N48" s="7">
        <v>2000</v>
      </c>
      <c r="O48" s="1">
        <v>3000</v>
      </c>
      <c r="P48" s="6"/>
      <c r="Q48" s="1">
        <v>3000</v>
      </c>
    </row>
    <row r="49" spans="1:17" x14ac:dyDescent="0.25">
      <c r="A49">
        <v>32372</v>
      </c>
      <c r="B49" t="s">
        <v>37</v>
      </c>
      <c r="C49" s="1">
        <v>75000</v>
      </c>
      <c r="D49" s="1"/>
      <c r="E49" s="1">
        <v>70000</v>
      </c>
      <c r="F49" s="12"/>
      <c r="G49" s="1">
        <v>70000</v>
      </c>
      <c r="I49" s="1">
        <v>70000</v>
      </c>
      <c r="K49" s="1">
        <v>70000</v>
      </c>
      <c r="M49" s="1">
        <v>70000</v>
      </c>
      <c r="N49" s="6"/>
      <c r="O49" s="1">
        <v>70000</v>
      </c>
      <c r="P49" s="7">
        <v>10000</v>
      </c>
      <c r="Q49" s="1">
        <v>80000</v>
      </c>
    </row>
    <row r="50" spans="1:17" x14ac:dyDescent="0.25">
      <c r="A50">
        <v>32379</v>
      </c>
      <c r="B50" s="11" t="s">
        <v>38</v>
      </c>
      <c r="C50" s="1">
        <v>10000</v>
      </c>
      <c r="D50" s="1"/>
      <c r="E50" s="1">
        <v>1000</v>
      </c>
      <c r="F50" s="13"/>
      <c r="G50" s="1">
        <v>1000</v>
      </c>
      <c r="I50" s="1">
        <v>1000</v>
      </c>
      <c r="K50" s="1">
        <v>1000</v>
      </c>
      <c r="L50" s="15">
        <v>9000</v>
      </c>
      <c r="M50" s="1">
        <v>10000</v>
      </c>
      <c r="N50" s="7">
        <v>2500</v>
      </c>
      <c r="O50" s="1">
        <v>12500</v>
      </c>
      <c r="P50" s="6"/>
      <c r="Q50" s="1">
        <v>12500</v>
      </c>
    </row>
    <row r="51" spans="1:17" x14ac:dyDescent="0.25">
      <c r="A51">
        <v>32389</v>
      </c>
      <c r="B51" s="11" t="s">
        <v>69</v>
      </c>
      <c r="C51" s="1"/>
      <c r="D51" s="1"/>
      <c r="E51" s="1">
        <v>4000</v>
      </c>
      <c r="F51" s="16">
        <v>1500</v>
      </c>
      <c r="G51" s="5">
        <f>F51+E51</f>
        <v>5500</v>
      </c>
      <c r="I51" s="5">
        <f>H51+G51</f>
        <v>5500</v>
      </c>
      <c r="K51" s="5">
        <f>J51+I51</f>
        <v>5500</v>
      </c>
      <c r="M51" s="5">
        <f>L51+K51</f>
        <v>5500</v>
      </c>
      <c r="O51" s="1">
        <v>5500</v>
      </c>
      <c r="P51" s="6"/>
      <c r="Q51" s="1">
        <v>5500</v>
      </c>
    </row>
    <row r="52" spans="1:17" x14ac:dyDescent="0.25">
      <c r="A52">
        <v>32361</v>
      </c>
      <c r="B52" t="s">
        <v>49</v>
      </c>
      <c r="C52" s="1">
        <v>3000</v>
      </c>
      <c r="D52" s="1"/>
      <c r="E52" s="1">
        <v>3000</v>
      </c>
      <c r="F52" s="12">
        <f>7100-3000</f>
        <v>4100</v>
      </c>
      <c r="G52" s="5">
        <f>F52+E52</f>
        <v>7100</v>
      </c>
      <c r="I52" s="5">
        <f>H52+G52</f>
        <v>7100</v>
      </c>
      <c r="K52" s="5">
        <f>J52+I52</f>
        <v>7100</v>
      </c>
      <c r="M52" s="5">
        <f>L52+K52</f>
        <v>7100</v>
      </c>
      <c r="O52" s="1">
        <v>7100</v>
      </c>
      <c r="P52" s="7">
        <v>2900</v>
      </c>
      <c r="Q52" s="1">
        <v>10000</v>
      </c>
    </row>
    <row r="53" spans="1:17" x14ac:dyDescent="0.25">
      <c r="A53">
        <v>32391</v>
      </c>
      <c r="B53" t="s">
        <v>39</v>
      </c>
      <c r="C53" s="1">
        <v>9000</v>
      </c>
      <c r="D53" s="1"/>
      <c r="E53" s="1">
        <v>3000</v>
      </c>
      <c r="F53" s="7">
        <v>4000</v>
      </c>
      <c r="G53" s="1">
        <v>7000</v>
      </c>
      <c r="I53" s="1">
        <v>7000</v>
      </c>
      <c r="K53" s="1">
        <v>7000</v>
      </c>
      <c r="M53" s="1">
        <v>7000</v>
      </c>
      <c r="O53" s="1">
        <v>7000</v>
      </c>
      <c r="P53" s="6"/>
      <c r="Q53" s="1">
        <v>7000</v>
      </c>
    </row>
    <row r="54" spans="1:17" x14ac:dyDescent="0.25">
      <c r="A54">
        <v>32399</v>
      </c>
      <c r="B54" s="11" t="s">
        <v>40</v>
      </c>
      <c r="C54" s="1">
        <v>11272</v>
      </c>
      <c r="D54" s="1"/>
      <c r="E54" s="1">
        <v>12000</v>
      </c>
      <c r="F54" s="1"/>
      <c r="G54" s="1">
        <v>12000</v>
      </c>
      <c r="I54" s="1">
        <v>12000</v>
      </c>
      <c r="K54" s="1">
        <v>12000</v>
      </c>
      <c r="M54" s="1">
        <v>12000</v>
      </c>
      <c r="O54" s="1">
        <v>12000</v>
      </c>
      <c r="P54" s="7">
        <v>14000</v>
      </c>
      <c r="Q54" s="1">
        <v>26000</v>
      </c>
    </row>
    <row r="55" spans="1:17" x14ac:dyDescent="0.25">
      <c r="C55" s="3"/>
      <c r="D55" s="3"/>
      <c r="E55" s="3"/>
      <c r="F55" s="3"/>
      <c r="G55" s="3"/>
      <c r="I55" s="3"/>
      <c r="K55" s="3"/>
      <c r="P55" s="6"/>
    </row>
    <row r="56" spans="1:17" x14ac:dyDescent="0.25">
      <c r="A56">
        <v>32921</v>
      </c>
      <c r="B56" s="6" t="s">
        <v>50</v>
      </c>
      <c r="C56" s="1">
        <v>5000</v>
      </c>
      <c r="D56" s="1"/>
      <c r="E56" s="1">
        <v>5000</v>
      </c>
      <c r="F56" s="1"/>
      <c r="G56" s="1">
        <v>5000</v>
      </c>
      <c r="I56" s="1">
        <v>5000</v>
      </c>
      <c r="K56" s="1">
        <v>5000</v>
      </c>
      <c r="M56" s="1">
        <v>5000</v>
      </c>
      <c r="O56" s="1">
        <v>5000</v>
      </c>
      <c r="P56" s="6"/>
      <c r="Q56" s="1">
        <v>5000</v>
      </c>
    </row>
    <row r="57" spans="1:17" x14ac:dyDescent="0.25">
      <c r="A57">
        <v>32931</v>
      </c>
      <c r="B57" t="s">
        <v>41</v>
      </c>
      <c r="C57" s="1">
        <v>7000</v>
      </c>
      <c r="D57" s="1"/>
      <c r="E57" s="1">
        <v>9000</v>
      </c>
      <c r="F57" s="1"/>
      <c r="G57" s="1">
        <v>9000</v>
      </c>
      <c r="I57" s="1">
        <v>9000</v>
      </c>
      <c r="K57" s="1">
        <v>9000</v>
      </c>
      <c r="M57" s="1">
        <v>9000</v>
      </c>
      <c r="O57" s="1">
        <v>9000</v>
      </c>
      <c r="P57" s="7">
        <v>1000</v>
      </c>
      <c r="Q57" s="1">
        <v>10000</v>
      </c>
    </row>
    <row r="58" spans="1:17" x14ac:dyDescent="0.25">
      <c r="A58">
        <v>32999</v>
      </c>
      <c r="B58" t="s">
        <v>42</v>
      </c>
      <c r="C58" s="1">
        <v>12000</v>
      </c>
      <c r="D58" s="1"/>
      <c r="E58" s="1">
        <v>3000</v>
      </c>
      <c r="F58" s="1"/>
      <c r="G58" s="1">
        <v>3000</v>
      </c>
      <c r="I58" s="1">
        <v>3000</v>
      </c>
      <c r="K58" s="1">
        <v>3000</v>
      </c>
      <c r="M58" s="1">
        <v>3000</v>
      </c>
      <c r="O58" s="1">
        <v>3000</v>
      </c>
      <c r="P58" s="7">
        <v>23000</v>
      </c>
      <c r="Q58" s="1">
        <v>26000</v>
      </c>
    </row>
    <row r="59" spans="1:17" x14ac:dyDescent="0.25">
      <c r="C59" s="1"/>
      <c r="D59" s="1"/>
      <c r="E59" s="1"/>
      <c r="F59" s="1"/>
      <c r="G59" s="1"/>
      <c r="I59" s="1"/>
      <c r="K59" s="1"/>
      <c r="M59" s="1"/>
      <c r="O59" s="1"/>
      <c r="P59" s="6"/>
    </row>
    <row r="60" spans="1:17" x14ac:dyDescent="0.25">
      <c r="A60">
        <v>34312</v>
      </c>
      <c r="B60" t="s">
        <v>43</v>
      </c>
      <c r="C60" s="1">
        <v>1000</v>
      </c>
      <c r="D60" s="1"/>
      <c r="E60" s="1">
        <v>1000</v>
      </c>
      <c r="F60" s="1"/>
      <c r="G60" s="1">
        <v>1000</v>
      </c>
      <c r="I60" s="1">
        <v>1000</v>
      </c>
      <c r="K60" s="1">
        <v>1000</v>
      </c>
      <c r="M60" s="1">
        <v>1000</v>
      </c>
      <c r="O60" s="1">
        <v>1000</v>
      </c>
      <c r="Q60" s="1">
        <v>1000</v>
      </c>
    </row>
    <row r="61" spans="1:17" x14ac:dyDescent="0.25">
      <c r="C61" s="1"/>
      <c r="D61" s="1"/>
      <c r="E61" s="1"/>
      <c r="F61" s="1"/>
      <c r="G61" s="1"/>
    </row>
    <row r="62" spans="1:17" x14ac:dyDescent="0.25">
      <c r="A62">
        <v>41231</v>
      </c>
      <c r="B62" s="6" t="s">
        <v>44</v>
      </c>
      <c r="C62" s="1"/>
      <c r="D62" s="1"/>
      <c r="E62" s="7"/>
      <c r="F62" s="9"/>
      <c r="G62" s="7"/>
    </row>
    <row r="63" spans="1:17" x14ac:dyDescent="0.25">
      <c r="C63" s="1"/>
      <c r="D63" s="1"/>
      <c r="E63" s="1"/>
      <c r="F63" s="7"/>
      <c r="G63" s="1"/>
    </row>
    <row r="64" spans="1:17" x14ac:dyDescent="0.25">
      <c r="A64">
        <v>42211</v>
      </c>
      <c r="B64" t="s">
        <v>45</v>
      </c>
      <c r="C64" s="1">
        <v>15000</v>
      </c>
      <c r="D64" s="1"/>
      <c r="E64" s="1">
        <v>5000</v>
      </c>
      <c r="G64" s="1">
        <v>5000</v>
      </c>
      <c r="I64" s="1">
        <v>5000</v>
      </c>
      <c r="K64" s="1">
        <v>5000</v>
      </c>
      <c r="M64" s="1">
        <v>5000</v>
      </c>
      <c r="N64" s="17">
        <v>-1500</v>
      </c>
      <c r="O64" s="1">
        <v>3500</v>
      </c>
      <c r="Q64" s="1">
        <v>3500</v>
      </c>
    </row>
    <row r="65" spans="1:17" x14ac:dyDescent="0.25">
      <c r="A65">
        <v>42212</v>
      </c>
      <c r="B65" t="s">
        <v>51</v>
      </c>
      <c r="C65" s="1">
        <v>15000</v>
      </c>
      <c r="D65" s="1"/>
      <c r="E65" s="1">
        <v>5000</v>
      </c>
      <c r="F65" s="1"/>
      <c r="G65" s="1">
        <v>5000</v>
      </c>
      <c r="I65" s="1">
        <v>5000</v>
      </c>
      <c r="K65" s="1">
        <v>5000</v>
      </c>
      <c r="M65" s="1">
        <v>5000</v>
      </c>
      <c r="N65" s="17">
        <v>-2000</v>
      </c>
      <c r="O65" s="1">
        <v>3000</v>
      </c>
      <c r="Q65" s="1">
        <v>3000</v>
      </c>
    </row>
    <row r="66" spans="1:17" x14ac:dyDescent="0.25">
      <c r="A66">
        <v>42232</v>
      </c>
      <c r="B66" t="s">
        <v>46</v>
      </c>
      <c r="C66" s="1">
        <v>5000</v>
      </c>
      <c r="D66" s="1"/>
      <c r="E66" s="1">
        <v>5000</v>
      </c>
      <c r="F66" s="1"/>
      <c r="G66" s="1">
        <v>5000</v>
      </c>
      <c r="I66" s="1">
        <v>5000</v>
      </c>
      <c r="K66" s="1">
        <v>5000</v>
      </c>
      <c r="M66" s="1">
        <v>5000</v>
      </c>
      <c r="N66" s="17">
        <v>25000</v>
      </c>
      <c r="O66" s="1">
        <v>30000</v>
      </c>
      <c r="Q66" s="1">
        <v>30000</v>
      </c>
    </row>
    <row r="67" spans="1:17" x14ac:dyDescent="0.25">
      <c r="A67">
        <v>42242</v>
      </c>
      <c r="B67" t="s">
        <v>47</v>
      </c>
      <c r="C67" s="1">
        <v>10000</v>
      </c>
      <c r="D67" s="7"/>
      <c r="E67" s="1">
        <v>10000</v>
      </c>
      <c r="F67" s="1"/>
      <c r="G67" s="1">
        <v>10000</v>
      </c>
      <c r="I67" s="1">
        <v>10000</v>
      </c>
      <c r="K67" s="1">
        <v>10000</v>
      </c>
      <c r="M67" s="1">
        <v>10000</v>
      </c>
      <c r="N67" s="17">
        <v>-9000</v>
      </c>
      <c r="O67" s="1">
        <v>1000</v>
      </c>
      <c r="Q67" s="1">
        <v>1000</v>
      </c>
    </row>
    <row r="68" spans="1:17" x14ac:dyDescent="0.25">
      <c r="A68">
        <v>42311</v>
      </c>
      <c r="B68" t="s">
        <v>58</v>
      </c>
      <c r="C68" s="1"/>
      <c r="D68" s="1"/>
      <c r="E68" s="1"/>
      <c r="F68" s="1"/>
      <c r="G68" s="1"/>
      <c r="I68" s="1"/>
      <c r="K68" s="1"/>
      <c r="M68" s="1"/>
      <c r="N68" s="17"/>
      <c r="O68" s="1"/>
      <c r="Q68" s="1"/>
    </row>
    <row r="69" spans="1:17" x14ac:dyDescent="0.25">
      <c r="A69">
        <v>42251</v>
      </c>
      <c r="B69" t="s">
        <v>52</v>
      </c>
      <c r="C69" s="1">
        <v>10000</v>
      </c>
      <c r="D69" s="1"/>
      <c r="E69" s="1">
        <v>10000</v>
      </c>
      <c r="F69" s="1"/>
      <c r="G69" s="1">
        <v>10000</v>
      </c>
      <c r="I69" s="1">
        <v>10000</v>
      </c>
      <c r="K69" s="1">
        <v>10000</v>
      </c>
      <c r="M69" s="1">
        <v>10000</v>
      </c>
      <c r="N69" s="17">
        <v>-8000</v>
      </c>
      <c r="O69" s="1">
        <v>2000</v>
      </c>
      <c r="Q69" s="1">
        <v>2000</v>
      </c>
    </row>
    <row r="70" spans="1:17" x14ac:dyDescent="0.25">
      <c r="A70">
        <v>42411</v>
      </c>
      <c r="B70" t="s">
        <v>62</v>
      </c>
      <c r="C70" s="1">
        <v>2000</v>
      </c>
      <c r="D70" s="1"/>
      <c r="E70" s="1">
        <v>2000</v>
      </c>
      <c r="F70" s="1"/>
      <c r="G70" s="1">
        <v>2000</v>
      </c>
      <c r="I70" s="1">
        <v>2000</v>
      </c>
      <c r="K70" s="1">
        <v>2000</v>
      </c>
      <c r="M70" s="1">
        <v>2000</v>
      </c>
      <c r="N70" s="17">
        <v>-1000</v>
      </c>
      <c r="O70" s="1">
        <v>1000</v>
      </c>
      <c r="Q70" s="1">
        <v>1000</v>
      </c>
    </row>
    <row r="71" spans="1:17" x14ac:dyDescent="0.25">
      <c r="C71" s="1"/>
      <c r="D71" s="1"/>
      <c r="E71" s="1"/>
      <c r="F71" s="1"/>
      <c r="G71" s="1"/>
      <c r="I71" s="1"/>
    </row>
    <row r="72" spans="1:17" x14ac:dyDescent="0.25">
      <c r="B72" s="6"/>
      <c r="C72" s="1"/>
      <c r="D72" s="1"/>
      <c r="E72" s="1"/>
      <c r="F72" s="1"/>
      <c r="G72" s="1"/>
      <c r="I72" s="1"/>
    </row>
    <row r="73" spans="1:17" x14ac:dyDescent="0.25">
      <c r="E73" s="5"/>
      <c r="F73" s="5"/>
      <c r="G73" s="5"/>
      <c r="I73" s="5"/>
    </row>
    <row r="74" spans="1:17" x14ac:dyDescent="0.25">
      <c r="B74" s="2" t="s">
        <v>57</v>
      </c>
      <c r="C74" s="3">
        <f>SUM(C4:C73)</f>
        <v>1544492</v>
      </c>
      <c r="D74" s="3"/>
      <c r="E74" s="3">
        <f>SUM(E4:E73)</f>
        <v>1756366</v>
      </c>
      <c r="F74" s="3"/>
      <c r="G74" s="3">
        <f>SUM(G4:G73)</f>
        <v>1770091</v>
      </c>
      <c r="I74" s="3">
        <f>SUM(I4:I73)</f>
        <v>1772591</v>
      </c>
      <c r="K74" s="14">
        <f>SUM(K4:K73)</f>
        <v>1797839</v>
      </c>
      <c r="M74" s="14">
        <f>SUM(M4:M73)</f>
        <v>1810214</v>
      </c>
      <c r="O74" s="14">
        <f>SUM(O4:O73)</f>
        <v>1827714</v>
      </c>
      <c r="Q74" s="14">
        <f>SUM(Q4:Q73)</f>
        <v>1962614</v>
      </c>
    </row>
    <row r="77" spans="1:17" x14ac:dyDescent="0.25">
      <c r="A77" s="2" t="s">
        <v>63</v>
      </c>
    </row>
    <row r="79" spans="1:17" x14ac:dyDescent="0.25">
      <c r="A79">
        <v>67111</v>
      </c>
      <c r="B79" t="s">
        <v>59</v>
      </c>
      <c r="C79" s="1">
        <v>1280220</v>
      </c>
      <c r="D79" s="1"/>
      <c r="E79" s="1">
        <v>1527366</v>
      </c>
      <c r="F79" s="1"/>
      <c r="G79" s="1">
        <v>1527366</v>
      </c>
      <c r="I79" s="1">
        <v>1527366</v>
      </c>
      <c r="K79" s="1">
        <v>1527366</v>
      </c>
      <c r="M79" s="1">
        <v>1527366</v>
      </c>
      <c r="O79" s="1">
        <v>1527366</v>
      </c>
      <c r="P79" s="7">
        <v>78000</v>
      </c>
      <c r="Q79" s="1">
        <v>1605366</v>
      </c>
    </row>
    <row r="80" spans="1:17" x14ac:dyDescent="0.25">
      <c r="A80">
        <v>66151</v>
      </c>
      <c r="B80" t="s">
        <v>60</v>
      </c>
      <c r="C80" s="1">
        <v>10000</v>
      </c>
      <c r="D80" s="1"/>
      <c r="E80" s="1">
        <v>20000</v>
      </c>
      <c r="F80" s="1"/>
      <c r="G80" s="1">
        <v>20000</v>
      </c>
      <c r="I80" s="1">
        <v>20000</v>
      </c>
      <c r="K80" s="1">
        <v>20000</v>
      </c>
      <c r="M80" s="1">
        <v>20000</v>
      </c>
      <c r="O80" s="1">
        <v>20000</v>
      </c>
      <c r="P80" s="7">
        <v>25000</v>
      </c>
      <c r="Q80" s="1">
        <v>45000</v>
      </c>
    </row>
    <row r="81" spans="1:17" x14ac:dyDescent="0.25">
      <c r="A81">
        <v>65264</v>
      </c>
      <c r="B81" t="s">
        <v>61</v>
      </c>
      <c r="C81" s="1">
        <v>100000</v>
      </c>
      <c r="D81" s="1"/>
      <c r="E81" s="1">
        <v>80000</v>
      </c>
      <c r="F81" s="1"/>
      <c r="G81" s="1">
        <v>80000</v>
      </c>
      <c r="I81" s="1">
        <v>80000</v>
      </c>
      <c r="K81" s="1">
        <v>80000</v>
      </c>
      <c r="M81" s="1">
        <v>80000</v>
      </c>
      <c r="O81" s="1">
        <v>80000</v>
      </c>
      <c r="P81" s="7"/>
      <c r="Q81" s="1">
        <v>80000</v>
      </c>
    </row>
    <row r="82" spans="1:17" x14ac:dyDescent="0.25">
      <c r="A82">
        <v>63811</v>
      </c>
      <c r="B82" t="s">
        <v>65</v>
      </c>
      <c r="C82" s="1">
        <v>20000</v>
      </c>
      <c r="D82" s="1"/>
      <c r="E82" s="1"/>
      <c r="F82" s="1"/>
      <c r="G82" s="1"/>
      <c r="I82" s="1"/>
      <c r="K82" s="1"/>
      <c r="M82" s="1"/>
      <c r="O82" s="1"/>
      <c r="P82" s="7"/>
    </row>
    <row r="83" spans="1:17" x14ac:dyDescent="0.25">
      <c r="A83">
        <v>63312</v>
      </c>
      <c r="B83" t="s">
        <v>77</v>
      </c>
      <c r="C83" s="1"/>
      <c r="D83" s="1"/>
      <c r="E83" s="1"/>
      <c r="F83" s="1"/>
      <c r="G83" s="1"/>
      <c r="I83" s="1"/>
      <c r="K83" s="1"/>
      <c r="M83" s="1"/>
      <c r="N83" s="7">
        <v>17500</v>
      </c>
      <c r="O83" s="1">
        <v>17500</v>
      </c>
      <c r="P83" s="7"/>
      <c r="Q83" s="1">
        <v>17500</v>
      </c>
    </row>
    <row r="84" spans="1:17" x14ac:dyDescent="0.25">
      <c r="A84">
        <v>63910</v>
      </c>
      <c r="B84" t="s">
        <v>64</v>
      </c>
      <c r="C84" s="1">
        <v>13272</v>
      </c>
      <c r="D84" s="1"/>
      <c r="E84" s="1">
        <v>7000</v>
      </c>
      <c r="F84" s="1"/>
      <c r="G84" s="1">
        <v>7000</v>
      </c>
      <c r="I84" s="1">
        <v>7000</v>
      </c>
      <c r="K84" s="1">
        <v>7000</v>
      </c>
      <c r="M84" s="1">
        <v>7000</v>
      </c>
      <c r="O84" s="1">
        <v>7000</v>
      </c>
      <c r="P84" s="7">
        <v>40560</v>
      </c>
      <c r="Q84" s="1">
        <v>47560</v>
      </c>
    </row>
    <row r="85" spans="1:17" x14ac:dyDescent="0.25">
      <c r="B85" t="s">
        <v>66</v>
      </c>
      <c r="C85" s="1">
        <v>121000</v>
      </c>
      <c r="D85" s="1"/>
      <c r="E85" s="1">
        <v>122000</v>
      </c>
      <c r="F85" s="1"/>
      <c r="G85" s="1">
        <v>135725</v>
      </c>
      <c r="I85" s="1">
        <v>138225</v>
      </c>
      <c r="K85" s="1">
        <v>163473</v>
      </c>
      <c r="M85" s="1">
        <v>175848</v>
      </c>
      <c r="O85" s="1">
        <v>175848</v>
      </c>
      <c r="Q85" s="1">
        <v>167188</v>
      </c>
    </row>
    <row r="86" spans="1:17" x14ac:dyDescent="0.25">
      <c r="B86" s="2" t="s">
        <v>57</v>
      </c>
      <c r="C86" s="3">
        <f>SUM(C79:C85)</f>
        <v>1544492</v>
      </c>
      <c r="D86" s="3"/>
      <c r="E86" s="3">
        <f>SUM(E79:E85)</f>
        <v>1756366</v>
      </c>
      <c r="F86" s="3"/>
      <c r="G86" s="3">
        <f>SUM(G79:G85)</f>
        <v>1770091</v>
      </c>
      <c r="I86" s="3">
        <f>SUM(I79:I85)</f>
        <v>1772591</v>
      </c>
      <c r="K86" s="14">
        <f>SUM(K79:K85)</f>
        <v>1797839</v>
      </c>
      <c r="M86" s="3">
        <v>1810214</v>
      </c>
      <c r="O86" s="14">
        <f>SUM(O79:O85)</f>
        <v>1827714</v>
      </c>
      <c r="Q86" s="14">
        <f>SUM(Q79:Q85)</f>
        <v>1962614</v>
      </c>
    </row>
  </sheetData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Nikifos</dc:creator>
  <cp:lastModifiedBy>Korisnik</cp:lastModifiedBy>
  <cp:lastPrinted>2024-12-16T09:45:26Z</cp:lastPrinted>
  <dcterms:created xsi:type="dcterms:W3CDTF">2019-11-29T10:25:36Z</dcterms:created>
  <dcterms:modified xsi:type="dcterms:W3CDTF">2024-12-16T09:46:49Z</dcterms:modified>
</cp:coreProperties>
</file>